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wojciechowski\Documents\PRZETARGI\Przetargi na 2025\Załączniki do przetargu\Załącznik nr 1 - Formularz Oferty\"/>
    </mc:Choice>
  </mc:AlternateContent>
  <xr:revisionPtr revIDLastSave="0" documentId="8_{894C04EC-F755-459E-9816-C4DEF6C790C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3" i="1"/>
  <c r="F82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<sst xmlns="http://schemas.openxmlformats.org/spreadsheetml/2006/main" count="227" uniqueCount="146">
  <si>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</si>
  <si>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</si>
  <si>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</si>
  <si>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</si>
  <si>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</si>
  <si>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</si>
  <si>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</si>
  <si>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</si>
  <si>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</si>
  <si>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</si>
  <si>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</si>
  <si>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</si>
  <si>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</si>
  <si>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</si>
  <si>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</si>
  <si>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</si>
  <si>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</si>
  <si>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</si>
  <si>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</si>
  <si>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59</t>
  </si>
  <si>
    <t>WYK-TAL40</t>
  </si>
  <si>
    <t>Zdarcie pokrywy na talerzach 40 cm x 40 cm</t>
  </si>
  <si>
    <t>TSZT</t>
  </si>
  <si>
    <t xml:space="preserve"> 64</t>
  </si>
  <si>
    <t>POP-TAL</t>
  </si>
  <si>
    <t>Poprawianie talerzy - w poprawkach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</si>
  <si>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</si>
  <si>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</si>
  <si>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</si>
  <si>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</si>
  <si>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</si>
  <si>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</si>
  <si>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</si>
  <si>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</si>
  <si>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</si>
  <si>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</si>
  <si>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</si>
  <si>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</si>
  <si>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</si>
  <si>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</si>
  <si>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</si>
  <si>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</si>
  <si>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83</t>
  </si>
  <si>
    <t>WYK-FREZ</t>
  </si>
  <si>
    <t>Przygotowanie gleby pługiem aktywnym z pogłębiaczem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</si>
  <si>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</si>
  <si>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</si>
  <si>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</si>
  <si>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</si>
  <si>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</si>
  <si>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</si>
  <si>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</si>
  <si>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</si>
  <si>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</si>
  <si>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</si>
  <si>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</si>
  <si>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</si>
  <si>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</si>
  <si>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</si>
  <si>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</si>
  <si>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</si>
  <si>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</si>
  <si>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</si>
  <si>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</si>
  <si>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</si>
  <si>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</si>
  <si>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</si>
  <si>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</si>
  <si>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</si>
  <si>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</si>
  <si>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</si>
  <si>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</si>
  <si>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</si>
  <si>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</si>
  <si>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</si>
  <si>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</si>
  <si>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</si>
  <si>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</si>
  <si>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</si>
  <si>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</si>
  <si>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</si>
  <si>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</si>
  <si>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</si>
  <si>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</si>
  <si>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</si>
  <si>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</si>
  <si>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</si>
  <si>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</si>
  <si>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</si>
  <si>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</si>
  <si>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</si>
  <si>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</si>
  <si>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</si>
  <si>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</si>
  <si>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</si>
  <si>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</si>
  <si>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</si>
  <si>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</si>
  <si>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</si>
  <si>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</si>
  <si>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</si>
  <si>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</si>
  <si>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154</t>
  </si>
  <si>
    <t>PUŁF</t>
  </si>
  <si>
    <t>Wykładanie lub zdejmowanie pułapek feromonowych na szkodniki wtórne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</si>
  <si>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</si>
  <si>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</si>
  <si>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</si>
  <si>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</si>
  <si>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</si>
  <si>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</si>
  <si>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</si>
  <si>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</si>
  <si>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</si>
  <si>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</si>
  <si>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</si>
  <si>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</si>
  <si>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</si>
  <si>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</si>
  <si>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</si>
  <si>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</si>
  <si>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</si>
  <si>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</si>
  <si>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</si>
  <si>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</si>
  <si>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</si>
  <si>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Świdnica</t>
  </si>
  <si>
    <t>58-100 Świdnica; gen. Władysława Sikorskiego 11</t>
  </si>
  <si>
    <t>Odpowiadając na ogłoszenie o przetargu nieograniczonym na „Wykonywanie usług z zakresu gospodarki leśnej na terenie Nadleśnictwa Świdnica w roku 2025''  składamy niniejszym ofertę na pakiet 02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</si>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</sst>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1"/>
  <sheetViews>
    <sheetView tabSelected="1" view="pageBreakPreview" topLeftCell="A65" zoomScale="60" zoomScaleNormal="100" workbookViewId="0">
      <selection activeCell="G66" sqref="G66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120</v>
      </c>
      <c r="J2" s="38"/>
      <c r="K2" s="38"/>
      <c r="L2" s="38"/>
      <c r="M2" s="38"/>
      <c r="N2" s="38"/>
      <c r="O2" s="38"/>
    </row>
    <row r="3" spans="2:15" s="1" customFormat="1" ht="28.95" customHeight="1" x14ac:dyDescent="0.2">
      <c r="B3" s="13"/>
      <c r="C3" s="13"/>
      <c r="D3" s="13"/>
      <c r="E3" s="13"/>
    </row>
    <row r="4" spans="2:15" s="1" customFormat="1" ht="2.7" customHeight="1" x14ac:dyDescent="0.2">
      <c r="B4" s="25"/>
      <c r="C4" s="25"/>
      <c r="D4" s="25"/>
    </row>
    <row r="5" spans="2:15" s="1" customFormat="1" ht="28.95" customHeight="1" x14ac:dyDescent="0.2">
      <c r="B5" s="13"/>
      <c r="C5" s="13"/>
      <c r="D5" s="13"/>
      <c r="E5" s="13"/>
    </row>
    <row r="6" spans="2:15" s="1" customFormat="1" ht="2.7" customHeight="1" x14ac:dyDescent="0.2">
      <c r="B6" s="25"/>
      <c r="C6" s="25"/>
      <c r="D6" s="25"/>
    </row>
    <row r="7" spans="2:15" s="1" customFormat="1" ht="28.95" customHeight="1" x14ac:dyDescent="0.2">
      <c r="B7" s="13"/>
      <c r="C7" s="13"/>
      <c r="D7" s="13"/>
      <c r="E7" s="13"/>
    </row>
    <row r="8" spans="2:15" s="1" customFormat="1" ht="5.25" customHeight="1" x14ac:dyDescent="0.2">
      <c r="B8" s="25"/>
      <c r="C8" s="25"/>
      <c r="D8" s="25"/>
    </row>
    <row r="9" spans="2:15" s="1" customFormat="1" ht="4.2" customHeight="1" x14ac:dyDescent="0.2"/>
    <row r="10" spans="2:15" s="1" customFormat="1" ht="6.9" customHeight="1" x14ac:dyDescent="0.2">
      <c r="B10" s="14" t="s">
        <v>121</v>
      </c>
      <c r="C10" s="14"/>
      <c r="D10" s="14"/>
    </row>
    <row r="11" spans="2:15" s="1" customFormat="1" ht="12.45" customHeight="1" x14ac:dyDescent="0.2">
      <c r="B11" s="14"/>
      <c r="C11" s="14"/>
      <c r="D11" s="14"/>
      <c r="G11" s="36" t="s">
        <v>122</v>
      </c>
      <c r="H11" s="36"/>
      <c r="I11" s="36"/>
      <c r="J11" s="36"/>
      <c r="K11" s="36"/>
      <c r="L11" s="36"/>
      <c r="M11" s="36"/>
      <c r="N11" s="36"/>
    </row>
    <row r="12" spans="2:15" s="1" customFormat="1" ht="7.95" customHeight="1" x14ac:dyDescent="0.2">
      <c r="G12" s="36"/>
      <c r="H12" s="36"/>
      <c r="I12" s="36"/>
      <c r="J12" s="36"/>
      <c r="K12" s="36"/>
      <c r="L12" s="36"/>
      <c r="M12" s="36"/>
      <c r="N12" s="36"/>
    </row>
    <row r="13" spans="2:15" s="1" customFormat="1" ht="20.25" customHeight="1" x14ac:dyDescent="0.2"/>
    <row r="14" spans="2:15" s="1" customFormat="1" ht="24" customHeight="1" x14ac:dyDescent="0.2">
      <c r="E14" s="26" t="s">
        <v>123</v>
      </c>
      <c r="F14" s="26"/>
      <c r="G14" s="26"/>
    </row>
    <row r="15" spans="2:15" s="1" customFormat="1" ht="43.2" customHeight="1" x14ac:dyDescent="0.2"/>
    <row r="16" spans="2:15" s="1" customFormat="1" ht="20.7" customHeight="1" x14ac:dyDescent="0.2">
      <c r="B16" s="12" t="s">
        <v>124</v>
      </c>
      <c r="C16" s="12"/>
      <c r="D16" s="12"/>
      <c r="E16" s="12"/>
      <c r="F16" s="12"/>
      <c r="G16" s="12"/>
      <c r="H16" s="12"/>
      <c r="I16" s="12"/>
    </row>
    <row r="17" spans="2:13" s="1" customFormat="1" ht="2.7" customHeight="1" x14ac:dyDescent="0.2"/>
    <row r="18" spans="2:13" s="1" customFormat="1" ht="20.7" customHeight="1" x14ac:dyDescent="0.2">
      <c r="B18" s="12" t="s">
        <v>125</v>
      </c>
      <c r="C18" s="12"/>
      <c r="D18" s="12"/>
      <c r="E18" s="12"/>
      <c r="F18" s="12"/>
      <c r="G18" s="12"/>
      <c r="H18" s="12"/>
      <c r="I18" s="12"/>
    </row>
    <row r="19" spans="2:13" s="1" customFormat="1" ht="2.7" customHeight="1" x14ac:dyDescent="0.2"/>
    <row r="20" spans="2:13" s="1" customFormat="1" ht="20.7" customHeight="1" x14ac:dyDescent="0.2">
      <c r="B20" s="12" t="s">
        <v>126</v>
      </c>
      <c r="C20" s="12"/>
      <c r="D20" s="12"/>
      <c r="E20" s="12"/>
      <c r="F20" s="12"/>
      <c r="G20" s="12"/>
      <c r="H20" s="12"/>
      <c r="I20" s="12"/>
    </row>
    <row r="21" spans="2:13" s="1" customFormat="1" ht="2.7" customHeight="1" x14ac:dyDescent="0.2"/>
    <row r="22" spans="2:13" s="1" customFormat="1" ht="20.7" customHeight="1" x14ac:dyDescent="0.2">
      <c r="B22" s="12" t="s">
        <v>127</v>
      </c>
      <c r="C22" s="12"/>
      <c r="D22" s="12"/>
      <c r="E22" s="12"/>
      <c r="F22" s="12"/>
      <c r="G22" s="12"/>
      <c r="H22" s="12"/>
      <c r="I22" s="12"/>
    </row>
    <row r="23" spans="2:13" s="1" customFormat="1" ht="34.65" customHeight="1" x14ac:dyDescent="0.2"/>
    <row r="24" spans="2:13" s="1" customFormat="1" ht="50.1" customHeight="1" x14ac:dyDescent="0.2">
      <c r="B24" s="22" t="s">
        <v>128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2.7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2" t="s">
        <v>129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9" t="s">
        <v>10</v>
      </c>
      <c r="M31" s="39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3238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0">
        <f>ROUND(I32+ K32,2)</f>
        <v>0</v>
      </c>
      <c r="M32" s="31"/>
    </row>
    <row r="33" spans="2:13" s="1" customFormat="1" ht="3.15" customHeight="1" x14ac:dyDescent="0.2"/>
    <row r="34" spans="2:13" s="1" customFormat="1" ht="18.149999999999999" customHeight="1" x14ac:dyDescent="0.2">
      <c r="B34" s="12" t="s">
        <v>130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9" t="s">
        <v>10</v>
      </c>
      <c r="M36" s="39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3264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30">
        <f>ROUND(I37+ K37,2)</f>
        <v>0</v>
      </c>
      <c r="M37" s="31"/>
    </row>
    <row r="38" spans="2:13" s="1" customFormat="1" ht="3.15" customHeight="1" x14ac:dyDescent="0.2"/>
    <row r="39" spans="2:13" s="1" customFormat="1" ht="18.149999999999999" customHeight="1" x14ac:dyDescent="0.2">
      <c r="B39" s="12" t="s">
        <v>131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9" t="s">
        <v>10</v>
      </c>
      <c r="M41" s="39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415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30">
        <f>ROUND(I42+ K42,2)</f>
        <v>0</v>
      </c>
      <c r="M42" s="31"/>
    </row>
    <row r="43" spans="2:13" s="1" customFormat="1" ht="3.15" customHeight="1" x14ac:dyDescent="0.2"/>
    <row r="44" spans="2:13" s="1" customFormat="1" ht="18.149999999999999" customHeight="1" x14ac:dyDescent="0.2">
      <c r="B44" s="12" t="s">
        <v>132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9" t="s">
        <v>10</v>
      </c>
      <c r="M46" s="39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625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30">
        <f>ROUND(I47+ K47,2)</f>
        <v>0</v>
      </c>
      <c r="M47" s="31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9" t="s">
        <v>10</v>
      </c>
      <c r="M49" s="39"/>
    </row>
    <row r="50" spans="2:13" s="1" customFormat="1" ht="69.45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0.84</v>
      </c>
      <c r="H50" s="11">
        <v>0</v>
      </c>
      <c r="I50" s="10">
        <f t="shared" ref="I50:I80" si="0">ROUND(G50* H50,2)</f>
        <v>0</v>
      </c>
      <c r="J50" s="5">
        <v>8</v>
      </c>
      <c r="K50" s="10">
        <f t="shared" ref="K50:K80" si="1">ROUND(I50* J50/100,2)</f>
        <v>0</v>
      </c>
      <c r="L50" s="30">
        <f t="shared" ref="L50:L80" si="2">ROUND(I50+ K50,2)</f>
        <v>0</v>
      </c>
      <c r="M50" s="31"/>
    </row>
    <row r="51" spans="2:13" s="1" customFormat="1" ht="19.64999999999999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3.18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30">
        <f t="shared" si="2"/>
        <v>0</v>
      </c>
      <c r="M51" s="31"/>
    </row>
    <row r="52" spans="2:13" s="1" customFormat="1" ht="19.649999999999999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0.57999999999999996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30">
        <f t="shared" si="2"/>
        <v>0</v>
      </c>
      <c r="M52" s="31"/>
    </row>
    <row r="53" spans="2:13" s="1" customFormat="1" ht="19.64999999999999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22</v>
      </c>
      <c r="G53" s="8">
        <v>0.46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30">
        <f t="shared" si="2"/>
        <v>0</v>
      </c>
      <c r="M53" s="31"/>
    </row>
    <row r="54" spans="2:13" s="1" customFormat="1" ht="28.95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2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30">
        <f t="shared" si="2"/>
        <v>0</v>
      </c>
      <c r="M54" s="31"/>
    </row>
    <row r="55" spans="2:13" s="1" customFormat="1" ht="19.649999999999999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10.88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30">
        <f t="shared" si="2"/>
        <v>0</v>
      </c>
      <c r="M55" s="31"/>
    </row>
    <row r="56" spans="2:13" s="1" customFormat="1" ht="28.95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32</v>
      </c>
      <c r="G56" s="8">
        <v>2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0">
        <f t="shared" si="2"/>
        <v>0</v>
      </c>
      <c r="M56" s="31"/>
    </row>
    <row r="57" spans="2:13" s="1" customFormat="1" ht="28.95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32</v>
      </c>
      <c r="G57" s="8">
        <v>12.87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0">
        <f t="shared" si="2"/>
        <v>0</v>
      </c>
      <c r="M57" s="31"/>
    </row>
    <row r="58" spans="2:13" s="1" customFormat="1" ht="19.64999999999999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32</v>
      </c>
      <c r="G58" s="8">
        <v>5.62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0">
        <f t="shared" si="2"/>
        <v>0</v>
      </c>
      <c r="M58" s="31"/>
    </row>
    <row r="59" spans="2:13" s="1" customFormat="1" ht="19.64999999999999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22</v>
      </c>
      <c r="G59" s="8">
        <v>1.63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0">
        <f t="shared" si="2"/>
        <v>0</v>
      </c>
      <c r="M59" s="31"/>
    </row>
    <row r="60" spans="2:13" s="1" customFormat="1" ht="19.64999999999999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22</v>
      </c>
      <c r="G60" s="8">
        <v>30.11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0">
        <f t="shared" si="2"/>
        <v>0</v>
      </c>
      <c r="M60" s="31"/>
    </row>
    <row r="61" spans="2:13" s="1" customFormat="1" ht="28.95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22</v>
      </c>
      <c r="G61" s="8">
        <v>0.66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0">
        <f t="shared" si="2"/>
        <v>0</v>
      </c>
      <c r="M61" s="31"/>
    </row>
    <row r="62" spans="2:13" s="1" customFormat="1" ht="19.649999999999999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22</v>
      </c>
      <c r="G62" s="8">
        <v>2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0">
        <f t="shared" si="2"/>
        <v>0</v>
      </c>
      <c r="M62" s="31"/>
    </row>
    <row r="63" spans="2:13" s="1" customFormat="1" ht="28.95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22</v>
      </c>
      <c r="G63" s="8">
        <v>0.04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0">
        <f t="shared" si="2"/>
        <v>0</v>
      </c>
      <c r="M63" s="31"/>
    </row>
    <row r="64" spans="2:13" s="1" customFormat="1" ht="19.649999999999999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22</v>
      </c>
      <c r="G64" s="8">
        <v>34.44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0">
        <f t="shared" si="2"/>
        <v>0</v>
      </c>
      <c r="M64" s="31"/>
    </row>
    <row r="65" spans="2:13" s="1" customFormat="1" ht="28.95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1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0">
        <f t="shared" si="2"/>
        <v>0</v>
      </c>
      <c r="M65" s="31"/>
    </row>
    <row r="66" spans="2:13" s="1" customFormat="1" ht="28.95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18</v>
      </c>
      <c r="G66" s="8">
        <v>28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0">
        <f t="shared" si="2"/>
        <v>0</v>
      </c>
      <c r="M66" s="31"/>
    </row>
    <row r="67" spans="2:13" s="1" customFormat="1" ht="28.95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18</v>
      </c>
      <c r="G67" s="8">
        <v>1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0">
        <f t="shared" si="2"/>
        <v>0</v>
      </c>
      <c r="M67" s="31"/>
    </row>
    <row r="68" spans="2:13" s="1" customFormat="1" ht="19.649999999999999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18</v>
      </c>
      <c r="G68" s="8">
        <v>15.54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0">
        <f t="shared" si="2"/>
        <v>0</v>
      </c>
      <c r="M68" s="31"/>
    </row>
    <row r="69" spans="2:13" s="1" customFormat="1" ht="19.649999999999999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18</v>
      </c>
      <c r="G69" s="8">
        <v>13.55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30">
        <f t="shared" si="2"/>
        <v>0</v>
      </c>
      <c r="M69" s="31"/>
    </row>
    <row r="70" spans="2:13" s="1" customFormat="1" ht="28.95" customHeight="1" x14ac:dyDescent="0.2">
      <c r="B70" s="5">
        <v>25</v>
      </c>
      <c r="C70" s="6" t="s">
        <v>78</v>
      </c>
      <c r="D70" s="6" t="s">
        <v>79</v>
      </c>
      <c r="E70" s="7" t="s">
        <v>80</v>
      </c>
      <c r="F70" s="6" t="s">
        <v>18</v>
      </c>
      <c r="G70" s="8">
        <v>12.36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30">
        <f t="shared" si="2"/>
        <v>0</v>
      </c>
      <c r="M70" s="31"/>
    </row>
    <row r="71" spans="2:13" s="1" customFormat="1" ht="19.649999999999999" customHeight="1" x14ac:dyDescent="0.2">
      <c r="B71" s="5">
        <v>26</v>
      </c>
      <c r="C71" s="6" t="s">
        <v>81</v>
      </c>
      <c r="D71" s="6" t="s">
        <v>82</v>
      </c>
      <c r="E71" s="7" t="s">
        <v>83</v>
      </c>
      <c r="F71" s="6" t="s">
        <v>84</v>
      </c>
      <c r="G71" s="8">
        <v>28.65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30">
        <f t="shared" si="2"/>
        <v>0</v>
      </c>
      <c r="M71" s="31"/>
    </row>
    <row r="72" spans="2:13" s="1" customFormat="1" ht="19.649999999999999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84</v>
      </c>
      <c r="G72" s="8">
        <v>41.89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30">
        <f t="shared" si="2"/>
        <v>0</v>
      </c>
      <c r="M72" s="31"/>
    </row>
    <row r="73" spans="2:13" s="1" customFormat="1" ht="19.649999999999999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91</v>
      </c>
      <c r="G73" s="8">
        <v>100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30">
        <f t="shared" si="2"/>
        <v>0</v>
      </c>
      <c r="M73" s="31"/>
    </row>
    <row r="74" spans="2:13" s="1" customFormat="1" ht="19.649999999999999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95</v>
      </c>
      <c r="G74" s="8">
        <v>12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30">
        <f t="shared" si="2"/>
        <v>0</v>
      </c>
      <c r="M74" s="31"/>
    </row>
    <row r="75" spans="2:13" s="1" customFormat="1" ht="19.649999999999999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14</v>
      </c>
      <c r="G75" s="8">
        <v>5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30">
        <f t="shared" si="2"/>
        <v>0</v>
      </c>
      <c r="M75" s="31"/>
    </row>
    <row r="76" spans="2:13" s="1" customFormat="1" ht="19.649999999999999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14</v>
      </c>
      <c r="G76" s="8">
        <v>1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30">
        <f t="shared" si="2"/>
        <v>0</v>
      </c>
      <c r="M76" s="31"/>
    </row>
    <row r="77" spans="2:13" s="1" customFormat="1" ht="28.95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95</v>
      </c>
      <c r="G77" s="8">
        <v>12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30">
        <f t="shared" si="2"/>
        <v>0</v>
      </c>
      <c r="M77" s="31"/>
    </row>
    <row r="78" spans="2:13" s="1" customFormat="1" ht="19.649999999999999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91</v>
      </c>
      <c r="G78" s="8">
        <v>225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30">
        <f t="shared" si="2"/>
        <v>0</v>
      </c>
      <c r="M78" s="31"/>
    </row>
    <row r="79" spans="2:13" s="1" customFormat="1" ht="19.649999999999999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91</v>
      </c>
      <c r="G79" s="8">
        <v>200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30">
        <f t="shared" si="2"/>
        <v>0</v>
      </c>
      <c r="M79" s="31"/>
    </row>
    <row r="80" spans="2:13" s="1" customFormat="1" ht="19.649999999999999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91</v>
      </c>
      <c r="G80" s="8">
        <v>50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30">
        <f t="shared" si="2"/>
        <v>0</v>
      </c>
      <c r="M80" s="31"/>
    </row>
    <row r="81" spans="2:14" s="1" customFormat="1" ht="55.95" customHeight="1" x14ac:dyDescent="0.2"/>
    <row r="82" spans="2:14" s="1" customFormat="1" ht="21.45" customHeight="1" x14ac:dyDescent="0.2">
      <c r="B82" s="24" t="s">
        <v>114</v>
      </c>
      <c r="C82" s="24"/>
      <c r="D82" s="24"/>
      <c r="E82" s="24"/>
      <c r="F82" s="27">
        <f>ROUND(I32+I37+I42+I47+I50+I51+I52+I53+I54+I55+I56+I57+I58+I59+I60+I61+I62+I63+I64+I65+I66+I67+I68+I69+I70+I71+I72+I73+I74+I75+I76+I77+I78+I79+I80,2)</f>
        <v>0</v>
      </c>
      <c r="G82" s="28"/>
      <c r="H82" s="28"/>
      <c r="I82" s="28"/>
      <c r="J82" s="28"/>
      <c r="K82" s="28"/>
      <c r="L82" s="28"/>
      <c r="M82" s="29"/>
    </row>
    <row r="83" spans="2:14" s="1" customFormat="1" ht="21.45" customHeight="1" x14ac:dyDescent="0.2">
      <c r="B83" s="24" t="s">
        <v>115</v>
      </c>
      <c r="C83" s="24"/>
      <c r="D83" s="24"/>
      <c r="E83" s="24"/>
      <c r="F83" s="32">
        <f>ROUND(L32+L37+L42+L47+L50+L51+L52+L53+L54+L55+L56+L57+L58+L59+L60+L61+L62+L63+L64+L65+L66+L67+L68+L69+L70+L71+L72+L73+L74+L75+L76+L77+L78+L79+L80,2)</f>
        <v>0</v>
      </c>
      <c r="G83" s="33"/>
      <c r="H83" s="33"/>
      <c r="I83" s="33"/>
      <c r="J83" s="33"/>
      <c r="K83" s="33"/>
      <c r="L83" s="33"/>
      <c r="M83" s="34"/>
    </row>
    <row r="84" spans="2:14" s="1" customFormat="1" ht="11.1" customHeight="1" x14ac:dyDescent="0.2"/>
    <row r="85" spans="2:14" s="1" customFormat="1" ht="80.099999999999994" customHeight="1" x14ac:dyDescent="0.2">
      <c r="B85" s="17" t="s">
        <v>133</v>
      </c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</row>
    <row r="86" spans="2:14" s="1" customFormat="1" ht="2.7" customHeight="1" x14ac:dyDescent="0.2"/>
    <row r="87" spans="2:14" s="1" customFormat="1" ht="110.1" customHeight="1" x14ac:dyDescent="0.2">
      <c r="B87" s="17" t="s">
        <v>134</v>
      </c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</row>
    <row r="88" spans="2:14" s="1" customFormat="1" ht="5.25" customHeight="1" x14ac:dyDescent="0.2"/>
    <row r="89" spans="2:14" s="1" customFormat="1" ht="110.1" customHeight="1" x14ac:dyDescent="0.2">
      <c r="B89" s="20" t="s">
        <v>135</v>
      </c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</row>
    <row r="90" spans="2:14" s="1" customFormat="1" ht="5.25" customHeight="1" x14ac:dyDescent="0.2"/>
    <row r="91" spans="2:14" s="1" customFormat="1" ht="37.950000000000003" customHeight="1" x14ac:dyDescent="0.2">
      <c r="B91" s="15" t="s">
        <v>116</v>
      </c>
      <c r="C91" s="15"/>
      <c r="D91" s="15"/>
      <c r="E91" s="15"/>
      <c r="F91" s="35" t="s">
        <v>117</v>
      </c>
      <c r="G91" s="35"/>
      <c r="H91" s="35"/>
      <c r="I91" s="35"/>
      <c r="J91" s="35"/>
      <c r="K91" s="35"/>
      <c r="L91" s="35"/>
    </row>
    <row r="92" spans="2:14" s="1" customFormat="1" ht="28.95" customHeight="1" x14ac:dyDescent="0.2"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</row>
    <row r="93" spans="2:14" s="1" customFormat="1" ht="28.95" customHeight="1" x14ac:dyDescent="0.2"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</row>
    <row r="94" spans="2:14" s="1" customFormat="1" ht="28.95" customHeight="1" x14ac:dyDescent="0.2"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</row>
    <row r="95" spans="2:14" s="1" customFormat="1" ht="28.95" customHeight="1" x14ac:dyDescent="0.2"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</row>
    <row r="96" spans="2:14" s="1" customFormat="1" ht="2.7" customHeight="1" x14ac:dyDescent="0.2"/>
    <row r="97" spans="2:14" s="1" customFormat="1" ht="203.1" customHeight="1" x14ac:dyDescent="0.2">
      <c r="B97" s="17" t="s">
        <v>136</v>
      </c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</row>
    <row r="98" spans="2:14" s="1" customFormat="1" ht="2.7" customHeight="1" x14ac:dyDescent="0.2"/>
    <row r="99" spans="2:14" s="1" customFormat="1" ht="36.9" customHeight="1" x14ac:dyDescent="0.2">
      <c r="B99" s="18" t="s">
        <v>137</v>
      </c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</row>
    <row r="100" spans="2:14" s="1" customFormat="1" ht="2.7" customHeight="1" x14ac:dyDescent="0.2"/>
    <row r="101" spans="2:14" s="1" customFormat="1" ht="37.950000000000003" customHeight="1" x14ac:dyDescent="0.2">
      <c r="B101" s="15" t="s">
        <v>118</v>
      </c>
      <c r="C101" s="15"/>
      <c r="D101" s="15"/>
      <c r="E101" s="15"/>
      <c r="F101" s="19" t="s">
        <v>119</v>
      </c>
      <c r="G101" s="19"/>
      <c r="H101" s="19"/>
      <c r="I101" s="19"/>
      <c r="J101" s="19"/>
      <c r="K101" s="19"/>
      <c r="L101" s="19"/>
    </row>
    <row r="102" spans="2:14" s="1" customFormat="1" ht="28.95" customHeight="1" x14ac:dyDescent="0.2"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</row>
    <row r="103" spans="2:14" s="1" customFormat="1" ht="28.95" customHeight="1" x14ac:dyDescent="0.2"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</row>
    <row r="104" spans="2:14" s="1" customFormat="1" ht="28.95" customHeight="1" x14ac:dyDescent="0.2"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</row>
    <row r="105" spans="2:14" s="1" customFormat="1" ht="28.95" customHeight="1" x14ac:dyDescent="0.2"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</row>
    <row r="106" spans="2:14" s="1" customFormat="1" ht="2.7" customHeight="1" x14ac:dyDescent="0.2"/>
    <row r="107" spans="2:14" s="1" customFormat="1" ht="159.9" customHeight="1" x14ac:dyDescent="0.2">
      <c r="B107" s="17" t="s">
        <v>138</v>
      </c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</row>
    <row r="108" spans="2:14" s="1" customFormat="1" ht="2.7" customHeight="1" x14ac:dyDescent="0.2"/>
    <row r="109" spans="2:14" s="1" customFormat="1" ht="54.9" customHeight="1" x14ac:dyDescent="0.2">
      <c r="B109" s="17" t="s">
        <v>139</v>
      </c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</row>
    <row r="110" spans="2:14" s="1" customFormat="1" ht="2.7" customHeight="1" x14ac:dyDescent="0.2"/>
    <row r="111" spans="2:14" s="1" customFormat="1" ht="60" customHeight="1" x14ac:dyDescent="0.2">
      <c r="B111" s="20" t="s">
        <v>140</v>
      </c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</row>
    <row r="112" spans="2:14" s="1" customFormat="1" ht="2.7" customHeight="1" x14ac:dyDescent="0.2"/>
    <row r="113" spans="2:14" s="1" customFormat="1" ht="48" customHeight="1" x14ac:dyDescent="0.2">
      <c r="B113" s="20" t="s">
        <v>141</v>
      </c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</row>
    <row r="114" spans="2:14" s="1" customFormat="1" ht="2.7" customHeight="1" x14ac:dyDescent="0.2"/>
    <row r="115" spans="2:14" s="1" customFormat="1" ht="125.1" customHeight="1" x14ac:dyDescent="0.2">
      <c r="B115" s="17" t="s">
        <v>142</v>
      </c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</row>
    <row r="116" spans="2:14" s="1" customFormat="1" ht="2.7" customHeight="1" x14ac:dyDescent="0.2"/>
    <row r="117" spans="2:14" s="1" customFormat="1" ht="84.9" customHeight="1" x14ac:dyDescent="0.2">
      <c r="B117" s="17" t="s">
        <v>143</v>
      </c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</row>
    <row r="118" spans="2:14" s="1" customFormat="1" ht="86.85" customHeight="1" x14ac:dyDescent="0.2"/>
    <row r="119" spans="2:14" s="1" customFormat="1" ht="17.7" customHeight="1" x14ac:dyDescent="0.2">
      <c r="I119" s="37" t="s">
        <v>144</v>
      </c>
      <c r="J119" s="37"/>
    </row>
    <row r="120" spans="2:14" s="1" customFormat="1" ht="145.19999999999999" customHeight="1" x14ac:dyDescent="0.2"/>
    <row r="121" spans="2:14" s="1" customFormat="1" ht="81.599999999999994" customHeight="1" x14ac:dyDescent="0.2">
      <c r="B121" s="21" t="s">
        <v>145</v>
      </c>
      <c r="C121" s="21"/>
      <c r="D121" s="21"/>
      <c r="E121" s="21"/>
      <c r="F121" s="21"/>
      <c r="G121" s="21"/>
      <c r="H121" s="21"/>
      <c r="I121" s="21"/>
      <c r="J121" s="21"/>
    </row>
  </sheetData>
  <mergeCells count="97">
    <mergeCell ref="L72:M72"/>
    <mergeCell ref="L73:M73"/>
    <mergeCell ref="L74:M74"/>
    <mergeCell ref="L75:M75"/>
    <mergeCell ref="L76:M76"/>
    <mergeCell ref="I2:O2"/>
    <mergeCell ref="L31:M31"/>
    <mergeCell ref="L32:M32"/>
    <mergeCell ref="L36:M36"/>
    <mergeCell ref="L37:M37"/>
    <mergeCell ref="F93:L93"/>
    <mergeCell ref="F94:L94"/>
    <mergeCell ref="F95:L95"/>
    <mergeCell ref="G11:N12"/>
    <mergeCell ref="I119:J119"/>
    <mergeCell ref="L41:M41"/>
    <mergeCell ref="L42:M42"/>
    <mergeCell ref="L46:M46"/>
    <mergeCell ref="L47:M47"/>
    <mergeCell ref="L49:M49"/>
    <mergeCell ref="L50:M50"/>
    <mergeCell ref="L51:M51"/>
    <mergeCell ref="L52:M52"/>
    <mergeCell ref="L62:M62"/>
    <mergeCell ref="L63:M63"/>
    <mergeCell ref="L64:M64"/>
    <mergeCell ref="L59:M59"/>
    <mergeCell ref="L60:M60"/>
    <mergeCell ref="L61:M61"/>
    <mergeCell ref="F83:M83"/>
    <mergeCell ref="F91:L91"/>
    <mergeCell ref="L65:M65"/>
    <mergeCell ref="L66:M66"/>
    <mergeCell ref="L67:M67"/>
    <mergeCell ref="L68:M68"/>
    <mergeCell ref="L69:M69"/>
    <mergeCell ref="L70:M70"/>
    <mergeCell ref="L71:M71"/>
    <mergeCell ref="L77:M77"/>
    <mergeCell ref="L78:M78"/>
    <mergeCell ref="L79:M79"/>
    <mergeCell ref="L80:M80"/>
    <mergeCell ref="L54:M54"/>
    <mergeCell ref="L55:M55"/>
    <mergeCell ref="L56:M56"/>
    <mergeCell ref="L57:M57"/>
    <mergeCell ref="L58:M58"/>
    <mergeCell ref="B115:N115"/>
    <mergeCell ref="B117:N117"/>
    <mergeCell ref="B121:J121"/>
    <mergeCell ref="B24:L24"/>
    <mergeCell ref="B26:L26"/>
    <mergeCell ref="B29:K29"/>
    <mergeCell ref="B34:K34"/>
    <mergeCell ref="B39:K39"/>
    <mergeCell ref="B83:E83"/>
    <mergeCell ref="B85:N85"/>
    <mergeCell ref="B87:N87"/>
    <mergeCell ref="B89:N89"/>
    <mergeCell ref="B44:K44"/>
    <mergeCell ref="B82:E82"/>
    <mergeCell ref="F82:M82"/>
    <mergeCell ref="L53:M53"/>
    <mergeCell ref="B105:E105"/>
    <mergeCell ref="B107:N107"/>
    <mergeCell ref="B109:N109"/>
    <mergeCell ref="B111:N111"/>
    <mergeCell ref="B113:N113"/>
    <mergeCell ref="F105:L105"/>
    <mergeCell ref="B101:E101"/>
    <mergeCell ref="B102:E102"/>
    <mergeCell ref="B103:E103"/>
    <mergeCell ref="B104:E104"/>
    <mergeCell ref="B91:E91"/>
    <mergeCell ref="B92:E92"/>
    <mergeCell ref="B93:E93"/>
    <mergeCell ref="B94:E94"/>
    <mergeCell ref="B95:E95"/>
    <mergeCell ref="B97:N97"/>
    <mergeCell ref="B99:N99"/>
    <mergeCell ref="F101:L101"/>
    <mergeCell ref="F102:L102"/>
    <mergeCell ref="F103:L103"/>
    <mergeCell ref="F104:L104"/>
    <mergeCell ref="F92:L92"/>
    <mergeCell ref="B16:I16"/>
    <mergeCell ref="B18:I18"/>
    <mergeCell ref="B20:I20"/>
    <mergeCell ref="B22:I22"/>
    <mergeCell ref="B3:E3"/>
    <mergeCell ref="B5:E5"/>
    <mergeCell ref="B7:E7"/>
    <mergeCell ref="B10:D11"/>
    <mergeCell ref="B4:D4"/>
    <mergeCell ref="B6:D6"/>
    <mergeCell ref="B8:D8"/>
    <mergeCell ref="E14:G14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Wojciechowski</cp:lastModifiedBy>
  <cp:lastPrinted>2024-11-04T16:21:15Z</cp:lastPrinted>
  <dcterms:created xsi:type="dcterms:W3CDTF">2024-11-04T15:48:15Z</dcterms:created>
  <dcterms:modified xsi:type="dcterms:W3CDTF">2024-11-04T16:25:55Z</dcterms:modified>
</cp:coreProperties>
</file>